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93" activeTab="3"/>
  </bookViews>
  <sheets>
    <sheet name="清单说明" sheetId="9" r:id="rId1"/>
    <sheet name="1总则" sheetId="1" r:id="rId2"/>
    <sheet name="7绿化" sheetId="6" r:id="rId3"/>
    <sheet name="汇总" sheetId="8" r:id="rId4"/>
    <sheet name="分析" sheetId="10" r:id="rId5"/>
  </sheets>
  <definedNames>
    <definedName name="_xlnm.Print_Titles" localSheetId="1">'1总则'!$1:$4</definedName>
    <definedName name="_xlnm.Print_Titles" localSheetId="2">'7绿化'!$1:$3</definedName>
  </definedNames>
  <calcPr calcId="144525"/>
</workbook>
</file>

<file path=xl/sharedStrings.xml><?xml version="1.0" encoding="utf-8"?>
<sst xmlns="http://schemas.openxmlformats.org/spreadsheetml/2006/main" count="113" uniqueCount="93">
  <si>
    <t>第五章  工程量清单</t>
  </si>
  <si>
    <t xml:space="preserve"> </t>
  </si>
  <si>
    <t>1.清单说明</t>
  </si>
  <si>
    <t xml:space="preserve">  1.1本报价清单是根据询比采购文件中包括的、有合同约束力的有关工程量清单的国家标准、行业标准、合同条款中约定的工程量计算规则编制。计量采用中华人民共和国法定计量单位。</t>
  </si>
  <si>
    <t>1.2本报价清单中所列工程数量是预估数量。以现场负责人根据实际情况验收合格后数量计量支付。</t>
  </si>
  <si>
    <t>1.3工程量清单中所列工程量的变动，丝毫不会降低或影响合同条款的效力，也不免除承包人按规定的标准进行施工和修复缺陷的责任。</t>
  </si>
  <si>
    <t>2.报价说明</t>
  </si>
  <si>
    <t>2.1 报价清单中的每一子目须填入单价或价格，且只允许有一个报价。</t>
  </si>
  <si>
    <t>2.2 除非合同另有规定，报价清单中有标价的单价和总额价均已包括了为实施和完成合同工程所需的劳务、材料、机械、质检（自检）、安装、缺陷修复、管理、保险、税费、利润等费用，以及合同明示或暗示的所有责任、义务和一般风险。</t>
  </si>
  <si>
    <t>2.3 报价清单中投标人没有填入单价或价格的子目，其费用视为已分摊在工程量清单中其他相关子目的单价或价格之中，承包人必须按业主指令完成工程量清单中未填入单价或价格的子目，但不能得到结算与支付。</t>
  </si>
  <si>
    <t>2.4符合规定的全部费用应认为已被计入有标价的报价清单所列各子目之中，未列子目不予计量的工作，其费用应视为已分摊在本合同工程的有关子目的单价或总额价之中。</t>
  </si>
  <si>
    <t>2.5承包人对用于本合同工程的各类装备的提供、运输、维护、拆卸、拼装等支付的费用，已包括在工程量清单的单价与总额价之中。</t>
  </si>
  <si>
    <t>2.6报价清单中各项金额均以人民币（元）结算。</t>
  </si>
  <si>
    <t>3. 其他说明</t>
  </si>
  <si>
    <t>3.1 本项目建筑工程一切险、承包人职工的人身意外险和第三者责任险由承包人按照项目专用合同条款进行办理，保险费由承包人承担并支付，包含在所报单价或总价中，不单独报价。</t>
  </si>
  <si>
    <t>5.1 工程量清单表</t>
  </si>
  <si>
    <t>第100章  总则</t>
  </si>
  <si>
    <t>货币单位：人民币元</t>
  </si>
  <si>
    <t>细目号</t>
  </si>
  <si>
    <t>细目名称</t>
  </si>
  <si>
    <t>单位</t>
  </si>
  <si>
    <t>数量</t>
  </si>
  <si>
    <t>子目单价限价</t>
  </si>
  <si>
    <t>单价</t>
  </si>
  <si>
    <t>合价</t>
  </si>
  <si>
    <t>102-1</t>
  </si>
  <si>
    <t>竣工文件</t>
  </si>
  <si>
    <t>总额</t>
  </si>
  <si>
    <t>102-3</t>
  </si>
  <si>
    <t>安全生产费（暂估价）</t>
  </si>
  <si>
    <t>102-4</t>
  </si>
  <si>
    <t>检测专项费（暂估价）</t>
  </si>
  <si>
    <t>102-5</t>
  </si>
  <si>
    <t>交工检测专项费</t>
  </si>
  <si>
    <t>104-1</t>
  </si>
  <si>
    <t>承包人驻地建设</t>
  </si>
  <si>
    <t>清单第100章合计人民币</t>
  </si>
  <si>
    <r>
      <rPr>
        <sz val="11"/>
        <color theme="1"/>
        <rFont val="宋体"/>
        <charset val="134"/>
        <scheme val="minor"/>
      </rPr>
      <t>注：
    1、安全生产费子目的单价按</t>
    </r>
    <r>
      <rPr>
        <u/>
        <sz val="11"/>
        <color theme="1"/>
        <rFont val="宋体"/>
        <charset val="134"/>
        <scheme val="minor"/>
      </rPr>
      <t xml:space="preserve"> 42006.00  </t>
    </r>
    <r>
      <rPr>
        <sz val="11"/>
        <color theme="1"/>
        <rFont val="宋体"/>
        <charset val="134"/>
        <scheme val="minor"/>
      </rPr>
      <t>计入。
    2、检测专项暂定金子目的单价按</t>
    </r>
    <r>
      <rPr>
        <u/>
        <sz val="11"/>
        <color theme="1"/>
        <rFont val="宋体"/>
        <charset val="134"/>
        <scheme val="minor"/>
      </rPr>
      <t xml:space="preserve"> 30000.00  </t>
    </r>
    <r>
      <rPr>
        <sz val="11"/>
        <color theme="1"/>
        <rFont val="宋体"/>
        <charset val="134"/>
        <scheme val="minor"/>
      </rPr>
      <t>计入。</t>
    </r>
  </si>
  <si>
    <t>第700章  绿化及环境保护设施</t>
  </si>
  <si>
    <t>铺设表土</t>
  </si>
  <si>
    <t>702-1</t>
  </si>
  <si>
    <t>C25土路肩、边坡硬化</t>
  </si>
  <si>
    <r>
      <rPr>
        <sz val="11"/>
        <rFont val="宋体"/>
        <charset val="134"/>
        <scheme val="major"/>
      </rPr>
      <t>m</t>
    </r>
    <r>
      <rPr>
        <vertAlign val="superscript"/>
        <sz val="11"/>
        <rFont val="宋体"/>
        <charset val="134"/>
        <scheme val="major"/>
      </rPr>
      <t>3</t>
    </r>
  </si>
  <si>
    <t>702-2</t>
  </si>
  <si>
    <t>路基边坡修复（破坏边坡修复）</t>
  </si>
  <si>
    <r>
      <rPr>
        <sz val="11"/>
        <rFont val="宋体"/>
        <charset val="134"/>
        <scheme val="major"/>
      </rPr>
      <t>m</t>
    </r>
    <r>
      <rPr>
        <vertAlign val="superscript"/>
        <sz val="11"/>
        <rFont val="宋体"/>
        <charset val="134"/>
        <scheme val="major"/>
      </rPr>
      <t>2</t>
    </r>
  </si>
  <si>
    <t>撒播草种</t>
  </si>
  <si>
    <t>703-1</t>
  </si>
  <si>
    <t xml:space="preserve"> 边坡播撒草籽</t>
  </si>
  <si>
    <t>种植乔木、灌木和攀缘植物</t>
  </si>
  <si>
    <t>704-1</t>
  </si>
  <si>
    <t>人工种植乔木</t>
  </si>
  <si>
    <t>-a</t>
  </si>
  <si>
    <t>红叶石楠H≥100 P≥80</t>
  </si>
  <si>
    <t>株</t>
  </si>
  <si>
    <t>声屏障</t>
  </si>
  <si>
    <t>706-1</t>
  </si>
  <si>
    <t>吸、隔声板声屏障（路基型）</t>
  </si>
  <si>
    <t>m</t>
  </si>
  <si>
    <t>706-2</t>
  </si>
  <si>
    <t>吸、隔声板声屏障（桥梁型）</t>
  </si>
  <si>
    <t>706-3</t>
  </si>
  <si>
    <t>交通标志移位</t>
  </si>
  <si>
    <t>块</t>
  </si>
  <si>
    <t>清单700章合计人民币</t>
  </si>
  <si>
    <t>E.工程量清单汇总表</t>
  </si>
  <si>
    <t>序号</t>
  </si>
  <si>
    <t>章 节</t>
  </si>
  <si>
    <t>项目名称</t>
  </si>
  <si>
    <t>金额1</t>
  </si>
  <si>
    <t>总  则</t>
  </si>
  <si>
    <t>绿化及环境保护设施</t>
  </si>
  <si>
    <t>第100章至700章清单合计</t>
  </si>
  <si>
    <t>暂定金额</t>
  </si>
  <si>
    <t>投标价（3+4=5）</t>
  </si>
  <si>
    <t>5.5工程量清单单价分析表</t>
  </si>
  <si>
    <t>编码</t>
  </si>
  <si>
    <t>子目名称</t>
  </si>
  <si>
    <t>人工费</t>
  </si>
  <si>
    <t>材料费</t>
  </si>
  <si>
    <t>机械</t>
  </si>
  <si>
    <t>其他</t>
  </si>
  <si>
    <t>管理费</t>
  </si>
  <si>
    <t>税费</t>
  </si>
  <si>
    <t>利润</t>
  </si>
  <si>
    <t>综合单价</t>
  </si>
  <si>
    <t>工日</t>
  </si>
  <si>
    <t>金额</t>
  </si>
  <si>
    <t>主  材</t>
  </si>
  <si>
    <t>辅材费</t>
  </si>
  <si>
    <t>使用费</t>
  </si>
  <si>
    <t>主材耗量</t>
  </si>
  <si>
    <t>主材费</t>
  </si>
</sst>
</file>

<file path=xl/styles.xml><?xml version="1.0" encoding="utf-8"?>
<styleSheet xmlns="http://schemas.openxmlformats.org/spreadsheetml/2006/main">
  <numFmts count="6">
    <numFmt numFmtId="176" formatCode="0.00_ "/>
    <numFmt numFmtId="44" formatCode="_ &quot;￥&quot;* #,##0.00_ ;_ &quot;￥&quot;* \-#,##0.00_ ;_ &quot;￥&quot;* &quot;-&quot;??_ ;_ @_ "/>
    <numFmt numFmtId="177" formatCode="0.00_);[Red]\(0.00\)"/>
    <numFmt numFmtId="41" formatCode="_ * #,##0_ ;_ * \-#,##0_ ;_ * &quot;-&quot;_ ;_ @_ "/>
    <numFmt numFmtId="43" formatCode="_ * #,##0.00_ ;_ * \-#,##0.00_ ;_ * &quot;-&quot;??_ ;_ @_ "/>
    <numFmt numFmtId="42" formatCode="_ &quot;￥&quot;* #,##0_ ;_ &quot;￥&quot;* \-#,##0_ ;_ &quot;￥&quot;* &quot;-&quot;_ ;_ @_ "/>
  </numFmts>
  <fonts count="44">
    <font>
      <sz val="11"/>
      <color theme="1"/>
      <name val="宋体"/>
      <charset val="134"/>
      <scheme val="minor"/>
    </font>
    <font>
      <sz val="12"/>
      <name val="黑体"/>
      <charset val="134"/>
    </font>
    <font>
      <sz val="10.5"/>
      <name val="黑体"/>
      <charset val="134"/>
    </font>
    <font>
      <b/>
      <sz val="14"/>
      <color rgb="FF000000"/>
      <name val="宋体"/>
      <charset val="134"/>
    </font>
    <font>
      <sz val="11"/>
      <color rgb="FF000000"/>
      <name val="Times New Roman"/>
      <charset val="134"/>
    </font>
    <font>
      <sz val="11"/>
      <color rgb="FF000000"/>
      <name val="宋体"/>
      <charset val="134"/>
    </font>
    <font>
      <sz val="10.5"/>
      <color rgb="FF000000"/>
      <name val="Times New Roman"/>
      <charset val="134"/>
    </font>
    <font>
      <sz val="11"/>
      <name val="宋体"/>
      <charset val="134"/>
      <scheme val="major"/>
    </font>
    <font>
      <b/>
      <sz val="16"/>
      <name val="宋体"/>
      <charset val="134"/>
      <scheme val="major"/>
    </font>
    <font>
      <b/>
      <sz val="11"/>
      <name val="宋体"/>
      <charset val="134"/>
      <scheme val="major"/>
    </font>
    <font>
      <sz val="11"/>
      <color indexed="8"/>
      <name val="宋体"/>
      <charset val="134"/>
      <scheme val="major"/>
    </font>
    <font>
      <sz val="11"/>
      <color theme="1"/>
      <name val="宋体"/>
      <charset val="134"/>
      <scheme val="major"/>
    </font>
    <font>
      <b/>
      <sz val="16"/>
      <name val="宋体"/>
      <charset val="134"/>
      <scheme val="minor"/>
    </font>
    <font>
      <sz val="11"/>
      <name val="宋体"/>
      <charset val="134"/>
      <scheme val="minor"/>
    </font>
    <font>
      <b/>
      <sz val="11"/>
      <name val="宋体"/>
      <charset val="134"/>
      <scheme val="minor"/>
    </font>
    <font>
      <b/>
      <sz val="11"/>
      <color theme="1"/>
      <name val="宋体"/>
      <charset val="134"/>
      <scheme val="minor"/>
    </font>
    <font>
      <b/>
      <sz val="11"/>
      <color rgb="FF000000"/>
      <name val="宋体"/>
      <charset val="134"/>
    </font>
    <font>
      <sz val="11"/>
      <color theme="1"/>
      <name val="宋体"/>
      <charset val="134"/>
    </font>
    <font>
      <sz val="12"/>
      <name val="宋体"/>
      <charset val="134"/>
      <scheme val="major"/>
    </font>
    <font>
      <sz val="11"/>
      <name val="宋体"/>
      <charset val="0"/>
      <scheme val="major"/>
    </font>
    <font>
      <b/>
      <sz val="14"/>
      <name val="宋体"/>
      <charset val="134"/>
      <scheme val="maj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9"/>
      <name val="宋体"/>
      <charset val="134"/>
    </font>
    <font>
      <sz val="12"/>
      <name val="宋体"/>
      <charset val="134"/>
    </font>
    <font>
      <sz val="11"/>
      <color rgb="FFFA7D00"/>
      <name val="宋体"/>
      <charset val="0"/>
      <scheme val="minor"/>
    </font>
    <font>
      <sz val="11"/>
      <color rgb="FF006100"/>
      <name val="宋体"/>
      <charset val="0"/>
      <scheme val="minor"/>
    </font>
    <font>
      <vertAlign val="superscript"/>
      <sz val="11"/>
      <name val="宋体"/>
      <charset val="134"/>
      <scheme val="major"/>
    </font>
    <font>
      <u/>
      <sz val="11"/>
      <color theme="1"/>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21" fillId="16" borderId="0" applyNumberFormat="0" applyBorder="0" applyAlignment="0" applyProtection="0">
      <alignment vertical="center"/>
    </xf>
    <xf numFmtId="0" fontId="36" fillId="14"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8" fillId="6" borderId="0" applyNumberFormat="0" applyBorder="0" applyAlignment="0" applyProtection="0">
      <alignment vertical="center"/>
    </xf>
    <xf numFmtId="43" fontId="0" fillId="0" borderId="0" applyFont="0" applyFill="0" applyBorder="0" applyAlignment="0" applyProtection="0">
      <alignment vertical="center"/>
    </xf>
    <xf numFmtId="0" fontId="29" fillId="18"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0" borderId="18" applyNumberFormat="0" applyFont="0" applyAlignment="0" applyProtection="0">
      <alignment vertical="center"/>
    </xf>
    <xf numFmtId="0" fontId="29" fillId="13"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9" fillId="0" borderId="0"/>
    <xf numFmtId="0" fontId="31" fillId="0" borderId="16" applyNumberFormat="0" applyFill="0" applyAlignment="0" applyProtection="0">
      <alignment vertical="center"/>
    </xf>
    <xf numFmtId="0" fontId="23" fillId="0" borderId="16" applyNumberFormat="0" applyFill="0" applyAlignment="0" applyProtection="0">
      <alignment vertical="center"/>
    </xf>
    <xf numFmtId="0" fontId="29" fillId="20" borderId="0" applyNumberFormat="0" applyBorder="0" applyAlignment="0" applyProtection="0">
      <alignment vertical="center"/>
    </xf>
    <xf numFmtId="0" fontId="26" fillId="0" borderId="20" applyNumberFormat="0" applyFill="0" applyAlignment="0" applyProtection="0">
      <alignment vertical="center"/>
    </xf>
    <xf numFmtId="0" fontId="29" fillId="22" borderId="0" applyNumberFormat="0" applyBorder="0" applyAlignment="0" applyProtection="0">
      <alignment vertical="center"/>
    </xf>
    <xf numFmtId="0" fontId="30" fillId="9" borderId="17" applyNumberFormat="0" applyAlignment="0" applyProtection="0">
      <alignment vertical="center"/>
    </xf>
    <xf numFmtId="0" fontId="37" fillId="9" borderId="21" applyNumberFormat="0" applyAlignment="0" applyProtection="0">
      <alignment vertical="center"/>
    </xf>
    <xf numFmtId="0" fontId="22" fillId="3" borderId="15" applyNumberFormat="0" applyAlignment="0" applyProtection="0">
      <alignment vertical="center"/>
    </xf>
    <xf numFmtId="0" fontId="21" fillId="24" borderId="0" applyNumberFormat="0" applyBorder="0" applyAlignment="0" applyProtection="0">
      <alignment vertical="center"/>
    </xf>
    <xf numFmtId="0" fontId="29" fillId="11" borderId="0" applyNumberFormat="0" applyBorder="0" applyAlignment="0" applyProtection="0">
      <alignment vertical="center"/>
    </xf>
    <xf numFmtId="0" fontId="40" fillId="0" borderId="22" applyNumberFormat="0" applyFill="0" applyAlignment="0" applyProtection="0">
      <alignment vertical="center"/>
    </xf>
    <xf numFmtId="0" fontId="32" fillId="0" borderId="19" applyNumberFormat="0" applyFill="0" applyAlignment="0" applyProtection="0">
      <alignment vertical="center"/>
    </xf>
    <xf numFmtId="0" fontId="38" fillId="0" borderId="0">
      <alignment vertical="center"/>
    </xf>
    <xf numFmtId="0" fontId="41" fillId="27" borderId="0" applyNumberFormat="0" applyBorder="0" applyAlignment="0" applyProtection="0">
      <alignment vertical="center"/>
    </xf>
    <xf numFmtId="0" fontId="35" fillId="12" borderId="0" applyNumberFormat="0" applyBorder="0" applyAlignment="0" applyProtection="0">
      <alignment vertical="center"/>
    </xf>
    <xf numFmtId="0" fontId="21" fillId="25" borderId="0" applyNumberFormat="0" applyBorder="0" applyAlignment="0" applyProtection="0">
      <alignment vertical="center"/>
    </xf>
    <xf numFmtId="0" fontId="29" fillId="8" borderId="0" applyNumberFormat="0" applyBorder="0" applyAlignment="0" applyProtection="0">
      <alignment vertical="center"/>
    </xf>
    <xf numFmtId="0" fontId="21" fillId="15" borderId="0" applyNumberFormat="0" applyBorder="0" applyAlignment="0" applyProtection="0">
      <alignment vertical="center"/>
    </xf>
    <xf numFmtId="0" fontId="21" fillId="2" borderId="0" applyNumberFormat="0" applyBorder="0" applyAlignment="0" applyProtection="0">
      <alignment vertical="center"/>
    </xf>
    <xf numFmtId="0" fontId="38" fillId="0" borderId="0">
      <alignment vertical="center"/>
    </xf>
    <xf numFmtId="0" fontId="21" fillId="26" borderId="0" applyNumberFormat="0" applyBorder="0" applyAlignment="0" applyProtection="0">
      <alignment vertical="center"/>
    </xf>
    <xf numFmtId="0" fontId="21" fillId="5" borderId="0" applyNumberFormat="0" applyBorder="0" applyAlignment="0" applyProtection="0">
      <alignment vertical="center"/>
    </xf>
    <xf numFmtId="0" fontId="29" fillId="7" borderId="0" applyNumberFormat="0" applyBorder="0" applyAlignment="0" applyProtection="0">
      <alignment vertical="center"/>
    </xf>
    <xf numFmtId="0" fontId="29" fillId="30" borderId="0" applyNumberFormat="0" applyBorder="0" applyAlignment="0" applyProtection="0">
      <alignment vertical="center"/>
    </xf>
    <xf numFmtId="0" fontId="21" fillId="23" borderId="0" applyNumberFormat="0" applyBorder="0" applyAlignment="0" applyProtection="0">
      <alignment vertical="center"/>
    </xf>
    <xf numFmtId="0" fontId="21" fillId="32" borderId="0" applyNumberFormat="0" applyBorder="0" applyAlignment="0" applyProtection="0">
      <alignment vertical="center"/>
    </xf>
    <xf numFmtId="0" fontId="29" fillId="19" borderId="0" applyNumberFormat="0" applyBorder="0" applyAlignment="0" applyProtection="0">
      <alignment vertical="center"/>
    </xf>
    <xf numFmtId="0" fontId="21" fillId="28" borderId="0" applyNumberFormat="0" applyBorder="0" applyAlignment="0" applyProtection="0">
      <alignment vertical="center"/>
    </xf>
    <xf numFmtId="0" fontId="29" fillId="17" borderId="0" applyNumberFormat="0" applyBorder="0" applyAlignment="0" applyProtection="0">
      <alignment vertical="center"/>
    </xf>
    <xf numFmtId="0" fontId="29" fillId="29" borderId="0" applyNumberFormat="0" applyBorder="0" applyAlignment="0" applyProtection="0">
      <alignment vertical="center"/>
    </xf>
    <xf numFmtId="0" fontId="21" fillId="31" borderId="0" applyNumberFormat="0" applyBorder="0" applyAlignment="0" applyProtection="0">
      <alignment vertical="center"/>
    </xf>
    <xf numFmtId="0" fontId="29" fillId="21" borderId="0" applyNumberFormat="0" applyBorder="0" applyAlignment="0" applyProtection="0">
      <alignment vertical="center"/>
    </xf>
    <xf numFmtId="0" fontId="38" fillId="0" borderId="0">
      <alignment vertical="center"/>
    </xf>
  </cellStyleXfs>
  <cellXfs count="80">
    <xf numFmtId="0" fontId="0" fillId="0" borderId="0" xfId="0">
      <alignment vertical="center"/>
    </xf>
    <xf numFmtId="177" fontId="1" fillId="0" borderId="0" xfId="19" applyNumberFormat="1" applyFont="1" applyFill="1" applyBorder="1" applyAlignment="1" applyProtection="1">
      <alignment horizontal="center" vertical="center"/>
      <protection hidden="1"/>
    </xf>
    <xf numFmtId="177" fontId="2" fillId="0" borderId="0" xfId="19" applyNumberFormat="1" applyFont="1" applyAlignment="1" applyProtection="1">
      <alignment horizontal="center" vertical="center"/>
      <protection hidden="1"/>
    </xf>
    <xf numFmtId="0" fontId="2" fillId="0" borderId="0" xfId="19" applyFont="1" applyAlignment="1" applyProtection="1">
      <alignment horizontal="center" vertical="center"/>
      <protection hidden="1"/>
    </xf>
    <xf numFmtId="0" fontId="1" fillId="0" borderId="0" xfId="19" applyFont="1" applyProtection="1">
      <protection hidden="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0" xfId="0" applyFont="1" applyFill="1" applyBorder="1" applyAlignment="1" applyProtection="1">
      <alignment horizontal="center" vertical="center"/>
      <protection hidden="1"/>
    </xf>
    <xf numFmtId="0" fontId="7" fillId="0" borderId="0" xfId="0" applyFont="1" applyFill="1" applyBorder="1" applyAlignment="1" applyProtection="1">
      <protection hidden="1"/>
    </xf>
    <xf numFmtId="0" fontId="8"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9" fillId="0" borderId="0" xfId="0" applyFont="1" applyFill="1" applyBorder="1" applyAlignment="1" applyProtection="1">
      <alignment vertical="center"/>
      <protection hidden="1"/>
    </xf>
    <xf numFmtId="0" fontId="9" fillId="0" borderId="0" xfId="0" applyFont="1" applyFill="1" applyAlignment="1" applyProtection="1">
      <alignment horizontal="right" vertical="center"/>
      <protection hidden="1"/>
    </xf>
    <xf numFmtId="0" fontId="9" fillId="0" borderId="5" xfId="0"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wrapText="1"/>
      <protection hidden="1"/>
    </xf>
    <xf numFmtId="177" fontId="7" fillId="0" borderId="5" xfId="0" applyNumberFormat="1" applyFont="1" applyFill="1" applyBorder="1" applyAlignment="1" applyProtection="1">
      <alignment horizontal="center" vertical="center" wrapText="1"/>
      <protection hidden="1"/>
    </xf>
    <xf numFmtId="0" fontId="7" fillId="0" borderId="0" xfId="0" applyFont="1" applyFill="1" applyBorder="1" applyAlignment="1" applyProtection="1">
      <protection hidden="1"/>
    </xf>
    <xf numFmtId="0" fontId="7" fillId="0" borderId="0" xfId="0" applyFont="1" applyFill="1" applyBorder="1" applyAlignment="1" applyProtection="1">
      <alignment horizont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7" fillId="0" borderId="0" xfId="0" applyFont="1" applyFill="1" applyAlignment="1" applyProtection="1">
      <protection hidden="1"/>
    </xf>
    <xf numFmtId="0" fontId="9" fillId="0" borderId="0" xfId="0" applyFont="1" applyFill="1" applyAlignment="1" applyProtection="1">
      <alignment horizontal="right" vertical="center"/>
      <protection hidden="1"/>
    </xf>
    <xf numFmtId="0" fontId="9" fillId="0" borderId="5" xfId="0" applyFont="1" applyFill="1" applyBorder="1" applyAlignment="1" applyProtection="1">
      <alignment horizontal="center" vertical="center" wrapText="1"/>
      <protection hidden="1"/>
    </xf>
    <xf numFmtId="0" fontId="0" fillId="0" borderId="5" xfId="0" applyBorder="1" applyAlignment="1" applyProtection="1">
      <alignment horizontal="center" vertical="center"/>
      <protection hidden="1"/>
    </xf>
    <xf numFmtId="0" fontId="10" fillId="0" borderId="5" xfId="0"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wrapText="1"/>
      <protection hidden="1"/>
    </xf>
    <xf numFmtId="177" fontId="7" fillId="0" borderId="5" xfId="0" applyNumberFormat="1" applyFont="1" applyFill="1" applyBorder="1" applyAlignment="1" applyProtection="1">
      <alignment horizontal="center" vertical="center" wrapText="1"/>
      <protection hidden="1"/>
    </xf>
    <xf numFmtId="176" fontId="7" fillId="0" borderId="5" xfId="0" applyNumberFormat="1" applyFont="1" applyFill="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176" fontId="7" fillId="0" borderId="5" xfId="0" applyNumberFormat="1" applyFont="1" applyFill="1" applyBorder="1" applyAlignment="1" applyProtection="1">
      <alignment horizontal="center" vertical="center" wrapText="1"/>
      <protection locked="0"/>
    </xf>
    <xf numFmtId="49" fontId="0" fillId="0" borderId="5" xfId="0" applyNumberFormat="1" applyBorder="1" applyAlignment="1" applyProtection="1">
      <alignment horizontal="center" vertical="center"/>
      <protection hidden="1"/>
    </xf>
    <xf numFmtId="177" fontId="7" fillId="0" borderId="5" xfId="0" applyNumberFormat="1"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hidden="1"/>
    </xf>
    <xf numFmtId="0" fontId="7" fillId="0" borderId="5" xfId="0" applyNumberFormat="1" applyFont="1" applyFill="1" applyBorder="1" applyAlignment="1" applyProtection="1">
      <alignment horizontal="center" vertical="center"/>
      <protection hidden="1"/>
    </xf>
    <xf numFmtId="0" fontId="0" fillId="0" borderId="0" xfId="0" applyFont="1" applyAlignment="1" applyProtection="1">
      <alignment horizontal="center" vertical="center" wrapText="1"/>
      <protection hidden="1"/>
    </xf>
    <xf numFmtId="0" fontId="0" fillId="0" borderId="0" xfId="0" applyFont="1" applyAlignment="1" applyProtection="1">
      <alignment vertical="center" wrapText="1"/>
      <protection hidden="1"/>
    </xf>
    <xf numFmtId="0" fontId="0" fillId="0" borderId="0" xfId="0" applyFont="1" applyFill="1" applyAlignment="1" applyProtection="1">
      <alignment vertical="center" wrapText="1"/>
      <protection hidden="1"/>
    </xf>
    <xf numFmtId="0" fontId="0" fillId="0" borderId="0" xfId="0" applyFont="1" applyAlignment="1" applyProtection="1">
      <alignment horizontal="right" vertical="center" wrapText="1"/>
      <protection hidden="1"/>
    </xf>
    <xf numFmtId="0" fontId="12" fillId="0" borderId="0"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center" vertical="center" wrapText="1"/>
      <protection hidden="1"/>
    </xf>
    <xf numFmtId="0" fontId="12" fillId="0" borderId="0" xfId="0" applyFont="1" applyFill="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5" fillId="0" borderId="0" xfId="0" applyFont="1" applyAlignment="1" applyProtection="1">
      <alignment vertical="center" wrapText="1"/>
      <protection hidden="1"/>
    </xf>
    <xf numFmtId="0" fontId="14" fillId="0" borderId="0" xfId="0" applyFont="1" applyFill="1" applyAlignment="1" applyProtection="1">
      <alignment horizontal="right" vertical="center" wrapText="1"/>
      <protection hidden="1"/>
    </xf>
    <xf numFmtId="0" fontId="14" fillId="0" borderId="6" xfId="0" applyFont="1" applyFill="1" applyBorder="1" applyAlignment="1" applyProtection="1">
      <alignment horizontal="center" vertical="center" wrapText="1"/>
      <protection hidden="1"/>
    </xf>
    <xf numFmtId="0" fontId="14" fillId="0" borderId="7" xfId="0" applyFont="1" applyFill="1" applyBorder="1" applyAlignment="1" applyProtection="1">
      <alignment horizontal="center" vertical="center" wrapText="1"/>
      <protection hidden="1"/>
    </xf>
    <xf numFmtId="0" fontId="16" fillId="0" borderId="2" xfId="0" applyFont="1" applyBorder="1" applyAlignment="1" applyProtection="1">
      <alignment horizontal="center" vertical="center" wrapText="1"/>
      <protection hidden="1"/>
    </xf>
    <xf numFmtId="0" fontId="14" fillId="0" borderId="8"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2" xfId="0" applyFont="1" applyBorder="1" applyAlignment="1" applyProtection="1">
      <alignment horizontal="left" vertical="center" wrapText="1"/>
      <protection hidden="1"/>
    </xf>
    <xf numFmtId="0" fontId="5" fillId="0" borderId="9"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2" xfId="0" applyFont="1" applyBorder="1" applyAlignment="1" applyProtection="1">
      <alignment horizontal="justify" vertical="center" wrapText="1"/>
      <protection hidden="1"/>
    </xf>
    <xf numFmtId="0" fontId="13" fillId="0" borderId="11" xfId="0" applyNumberFormat="1" applyFont="1" applyFill="1" applyBorder="1" applyAlignment="1" applyProtection="1">
      <alignment horizontal="center" vertical="center" wrapText="1"/>
      <protection hidden="1"/>
    </xf>
    <xf numFmtId="0" fontId="13" fillId="0" borderId="12" xfId="0" applyNumberFormat="1" applyFont="1" applyFill="1" applyBorder="1" applyAlignment="1" applyProtection="1">
      <alignment horizontal="center" vertical="center" wrapText="1"/>
      <protection hidden="1"/>
    </xf>
    <xf numFmtId="0" fontId="13" fillId="0" borderId="13" xfId="0" applyNumberFormat="1" applyFont="1" applyFill="1" applyBorder="1" applyAlignment="1" applyProtection="1">
      <alignment horizontal="center" vertical="center" wrapText="1"/>
      <protection hidden="1"/>
    </xf>
    <xf numFmtId="0" fontId="13" fillId="0" borderId="14" xfId="0" applyNumberFormat="1" applyFont="1" applyFill="1" applyBorder="1" applyAlignment="1" applyProtection="1">
      <alignment horizontal="center" vertical="center" wrapText="1"/>
      <protection hidden="1"/>
    </xf>
    <xf numFmtId="177" fontId="13" fillId="0" borderId="5" xfId="0" applyNumberFormat="1" applyFont="1" applyFill="1" applyBorder="1" applyAlignment="1" applyProtection="1">
      <alignment horizontal="center" vertical="center" wrapText="1"/>
      <protection hidden="1"/>
    </xf>
    <xf numFmtId="0" fontId="0" fillId="0" borderId="0" xfId="0" applyFont="1" applyFill="1" applyAlignment="1" applyProtection="1">
      <alignment horizontal="left" vertical="center" wrapText="1"/>
      <protection hidden="1"/>
    </xf>
    <xf numFmtId="0" fontId="18" fillId="0" borderId="0" xfId="0" applyFont="1" applyFill="1" applyBorder="1" applyAlignment="1" applyProtection="1">
      <alignment horizontal="right" wrapText="1"/>
      <protection hidden="1"/>
    </xf>
    <xf numFmtId="0" fontId="18" fillId="0" borderId="0" xfId="0" applyFont="1" applyFill="1" applyBorder="1" applyAlignment="1" applyProtection="1">
      <alignment wrapText="1"/>
      <protection hidden="1"/>
    </xf>
    <xf numFmtId="0" fontId="8" fillId="0" borderId="0"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right" wrapText="1"/>
      <protection hidden="1"/>
    </xf>
    <xf numFmtId="0" fontId="19" fillId="0" borderId="0"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0" fillId="0" borderId="0" xfId="0" applyFont="1" applyFill="1" applyBorder="1" applyAlignment="1" applyProtection="1">
      <alignment horizontal="left" vertical="center" wrapText="1"/>
      <protection hidden="1"/>
    </xf>
    <xf numFmtId="0" fontId="18" fillId="0" borderId="0" xfId="0" applyFont="1" applyFill="1" applyBorder="1" applyAlignment="1" applyProtection="1">
      <alignment horizontal="left" vertical="center" wrapText="1"/>
      <protection hidden="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_01"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Sheet1 (3)"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常规_Sheet1 (3)_3" xfId="39"/>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 xfId="52"/>
  </cellStyles>
  <tableStyles count="0" defaultTableStyle="TableStyleMedium2" defaultPivotStyle="PivotStyleLight16"/>
  <colors>
    <mruColors>
      <color rgb="004325FC"/>
      <color rgb="00EE50ED"/>
      <color rgb="0000FFFF"/>
      <color rgb="00EB2EF2"/>
      <color rgb="00EC15E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workbookViewId="0">
      <selection activeCell="G8" sqref="G8"/>
    </sheetView>
  </sheetViews>
  <sheetFormatPr defaultColWidth="9" defaultRowHeight="14.25" outlineLevelCol="2"/>
  <cols>
    <col min="1" max="1" width="46.75" style="72" customWidth="1"/>
    <col min="2" max="2" width="19.25" style="72" customWidth="1"/>
    <col min="3" max="3" width="21.625" style="72" customWidth="1"/>
    <col min="4" max="16384" width="9" style="72"/>
  </cols>
  <sheetData>
    <row r="1" s="71" customFormat="1" ht="30" customHeight="1" spans="1:3">
      <c r="A1" s="73" t="s">
        <v>0</v>
      </c>
      <c r="B1" s="73"/>
      <c r="C1" s="73"/>
    </row>
    <row r="2" s="71" customFormat="1" spans="1:1">
      <c r="A2" s="74" t="s">
        <v>1</v>
      </c>
    </row>
    <row r="3" s="71" customFormat="1" ht="33" customHeight="1" spans="1:3">
      <c r="A3" s="75" t="s">
        <v>2</v>
      </c>
      <c r="B3" s="75"/>
      <c r="C3" s="75"/>
    </row>
    <row r="4" s="71" customFormat="1" ht="36" customHeight="1" spans="1:3">
      <c r="A4" s="75" t="s">
        <v>3</v>
      </c>
      <c r="B4" s="75"/>
      <c r="C4" s="75"/>
    </row>
    <row r="5" s="71" customFormat="1" ht="39" customHeight="1" spans="1:3">
      <c r="A5" s="75" t="s">
        <v>4</v>
      </c>
      <c r="B5" s="76"/>
      <c r="C5" s="76"/>
    </row>
    <row r="6" s="71" customFormat="1" ht="45" customHeight="1" spans="1:3">
      <c r="A6" s="75" t="s">
        <v>5</v>
      </c>
      <c r="B6" s="76"/>
      <c r="C6" s="76"/>
    </row>
    <row r="7" s="71" customFormat="1" ht="29" customHeight="1" spans="1:3">
      <c r="A7" s="75" t="s">
        <v>6</v>
      </c>
      <c r="B7" s="76"/>
      <c r="C7" s="76"/>
    </row>
    <row r="8" s="71" customFormat="1" ht="42" customHeight="1" spans="1:3">
      <c r="A8" s="75" t="s">
        <v>7</v>
      </c>
      <c r="B8" s="76"/>
      <c r="C8" s="76"/>
    </row>
    <row r="9" s="71" customFormat="1" ht="53" customHeight="1" spans="1:3">
      <c r="A9" s="75" t="s">
        <v>8</v>
      </c>
      <c r="B9" s="76"/>
      <c r="C9" s="76"/>
    </row>
    <row r="10" s="71" customFormat="1" ht="53" customHeight="1" spans="1:3">
      <c r="A10" s="75" t="s">
        <v>9</v>
      </c>
      <c r="B10" s="76"/>
      <c r="C10" s="76"/>
    </row>
    <row r="11" s="71" customFormat="1" ht="53" customHeight="1" spans="1:3">
      <c r="A11" s="75" t="s">
        <v>10</v>
      </c>
      <c r="B11" s="76"/>
      <c r="C11" s="76"/>
    </row>
    <row r="12" s="71" customFormat="1" ht="53" customHeight="1" spans="1:3">
      <c r="A12" s="75" t="s">
        <v>11</v>
      </c>
      <c r="B12" s="76"/>
      <c r="C12" s="76"/>
    </row>
    <row r="13" s="71" customFormat="1" ht="35" customHeight="1" spans="1:3">
      <c r="A13" s="75" t="s">
        <v>12</v>
      </c>
      <c r="B13" s="76"/>
      <c r="C13" s="76"/>
    </row>
    <row r="14" s="71" customFormat="1" ht="27" customHeight="1" spans="1:3">
      <c r="A14" s="75" t="s">
        <v>13</v>
      </c>
      <c r="B14" s="76"/>
      <c r="C14" s="76"/>
    </row>
    <row r="15" s="71" customFormat="1" ht="53" customHeight="1" spans="1:3">
      <c r="A15" s="77" t="s">
        <v>14</v>
      </c>
      <c r="B15" s="77"/>
      <c r="C15" s="77"/>
    </row>
    <row r="16" s="71" customFormat="1" ht="19" customHeight="1" spans="1:3">
      <c r="A16" s="76"/>
      <c r="B16" s="76"/>
      <c r="C16" s="76"/>
    </row>
    <row r="17" s="71" customFormat="1" ht="34" customHeight="1" spans="1:3">
      <c r="A17" s="76"/>
      <c r="B17" s="76"/>
      <c r="C17" s="76"/>
    </row>
    <row r="18" s="71" customFormat="1" ht="22" customHeight="1" spans="1:3">
      <c r="A18" s="78"/>
      <c r="B18" s="79"/>
      <c r="C18" s="79"/>
    </row>
    <row r="19" s="72" customFormat="1" ht="21" customHeight="1" spans="1:3">
      <c r="A19" s="75"/>
      <c r="B19" s="79"/>
      <c r="C19" s="79"/>
    </row>
  </sheetData>
  <sheetProtection password="C71F" sheet="1" objects="1"/>
  <mergeCells count="16">
    <mergeCell ref="A1:C1"/>
    <mergeCell ref="A3:C3"/>
    <mergeCell ref="A4:C4"/>
    <mergeCell ref="A5:C5"/>
    <mergeCell ref="A6:C6"/>
    <mergeCell ref="A7:C7"/>
    <mergeCell ref="A8:C8"/>
    <mergeCell ref="A9:C9"/>
    <mergeCell ref="A10:C10"/>
    <mergeCell ref="A11:C11"/>
    <mergeCell ref="A12:C12"/>
    <mergeCell ref="A13:C13"/>
    <mergeCell ref="A14:C14"/>
    <mergeCell ref="A15:C15"/>
    <mergeCell ref="A16:C16"/>
    <mergeCell ref="A17:C17"/>
  </mergeCells>
  <pageMargins left="0.865972222222222" right="0.668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K11" sqref="K11"/>
    </sheetView>
  </sheetViews>
  <sheetFormatPr defaultColWidth="9" defaultRowHeight="13.5" outlineLevelCol="6"/>
  <cols>
    <col min="1" max="1" width="8.25" style="43" customWidth="1"/>
    <col min="2" max="2" width="21" style="44" customWidth="1"/>
    <col min="3" max="3" width="6.625" style="44" customWidth="1"/>
    <col min="4" max="4" width="7" style="44" customWidth="1"/>
    <col min="5" max="5" width="13" style="44" customWidth="1"/>
    <col min="6" max="6" width="14.375" style="46" customWidth="1"/>
    <col min="7" max="7" width="16.375" style="44" customWidth="1"/>
    <col min="8" max="16384" width="9" style="44"/>
  </cols>
  <sheetData>
    <row r="1" s="43" customFormat="1" ht="25" customHeight="1" spans="1:7">
      <c r="A1" s="47" t="s">
        <v>15</v>
      </c>
      <c r="B1" s="47"/>
      <c r="C1" s="48"/>
      <c r="D1" s="48"/>
      <c r="E1" s="48"/>
      <c r="F1" s="48"/>
      <c r="G1" s="48"/>
    </row>
    <row r="2" ht="25" customHeight="1" spans="1:7">
      <c r="A2" s="49" t="s">
        <v>16</v>
      </c>
      <c r="B2" s="49"/>
      <c r="C2" s="49"/>
      <c r="D2" s="49"/>
      <c r="E2" s="49"/>
      <c r="F2" s="49"/>
      <c r="G2" s="49"/>
    </row>
    <row r="3" s="44" customFormat="1" ht="25" customHeight="1" spans="1:7">
      <c r="A3" s="27"/>
      <c r="B3" s="27"/>
      <c r="C3" s="50"/>
      <c r="D3" s="51"/>
      <c r="E3" s="51"/>
      <c r="F3" s="52" t="s">
        <v>17</v>
      </c>
      <c r="G3" s="52"/>
    </row>
    <row r="4" s="44" customFormat="1" ht="30" customHeight="1" spans="1:7">
      <c r="A4" s="53" t="s">
        <v>18</v>
      </c>
      <c r="B4" s="53" t="s">
        <v>19</v>
      </c>
      <c r="C4" s="53" t="s">
        <v>20</v>
      </c>
      <c r="D4" s="54" t="s">
        <v>21</v>
      </c>
      <c r="E4" s="55" t="s">
        <v>22</v>
      </c>
      <c r="F4" s="56" t="s">
        <v>23</v>
      </c>
      <c r="G4" s="53" t="s">
        <v>24</v>
      </c>
    </row>
    <row r="5" s="44" customFormat="1" ht="34" customHeight="1" spans="1:7">
      <c r="A5" s="57" t="s">
        <v>25</v>
      </c>
      <c r="B5" s="58" t="s">
        <v>26</v>
      </c>
      <c r="C5" s="57" t="s">
        <v>27</v>
      </c>
      <c r="D5" s="59">
        <v>1</v>
      </c>
      <c r="E5" s="57">
        <v>5000</v>
      </c>
      <c r="F5" s="60"/>
      <c r="G5" s="57">
        <f t="shared" ref="G5:G9" si="0">D5*F5</f>
        <v>0</v>
      </c>
    </row>
    <row r="6" s="44" customFormat="1" ht="34" customHeight="1" spans="1:7">
      <c r="A6" s="57" t="s">
        <v>28</v>
      </c>
      <c r="B6" s="58" t="s">
        <v>29</v>
      </c>
      <c r="C6" s="57" t="s">
        <v>27</v>
      </c>
      <c r="D6" s="59">
        <v>1</v>
      </c>
      <c r="E6" s="61">
        <v>42006</v>
      </c>
      <c r="F6" s="62">
        <v>42006</v>
      </c>
      <c r="G6" s="61">
        <v>42006</v>
      </c>
    </row>
    <row r="7" s="44" customFormat="1" ht="34" customHeight="1" spans="1:7">
      <c r="A7" s="57" t="s">
        <v>30</v>
      </c>
      <c r="B7" s="58" t="s">
        <v>31</v>
      </c>
      <c r="C7" s="57" t="s">
        <v>27</v>
      </c>
      <c r="D7" s="59">
        <v>1</v>
      </c>
      <c r="E7" s="57">
        <v>30000</v>
      </c>
      <c r="F7" s="63">
        <v>30000</v>
      </c>
      <c r="G7" s="57">
        <v>30000</v>
      </c>
    </row>
    <row r="8" s="45" customFormat="1" ht="34" customHeight="1" spans="1:7">
      <c r="A8" s="57" t="s">
        <v>32</v>
      </c>
      <c r="B8" s="58" t="s">
        <v>33</v>
      </c>
      <c r="C8" s="57" t="s">
        <v>27</v>
      </c>
      <c r="D8" s="59">
        <v>1</v>
      </c>
      <c r="E8" s="57">
        <v>20000</v>
      </c>
      <c r="F8" s="60"/>
      <c r="G8" s="57">
        <f t="shared" si="0"/>
        <v>0</v>
      </c>
    </row>
    <row r="9" s="44" customFormat="1" ht="34" customHeight="1" spans="1:7">
      <c r="A9" s="57" t="s">
        <v>34</v>
      </c>
      <c r="B9" s="64" t="s">
        <v>35</v>
      </c>
      <c r="C9" s="57" t="s">
        <v>27</v>
      </c>
      <c r="D9" s="59">
        <v>1</v>
      </c>
      <c r="E9" s="57">
        <v>20000</v>
      </c>
      <c r="F9" s="60"/>
      <c r="G9" s="57">
        <f t="shared" si="0"/>
        <v>0</v>
      </c>
    </row>
    <row r="10" s="44" customFormat="1" ht="27" customHeight="1" spans="1:7">
      <c r="A10" s="65" t="s">
        <v>36</v>
      </c>
      <c r="B10" s="66"/>
      <c r="C10" s="66"/>
      <c r="D10" s="66"/>
      <c r="E10" s="67"/>
      <c r="F10" s="68"/>
      <c r="G10" s="69">
        <f>SUM(G5:G9)</f>
        <v>72006</v>
      </c>
    </row>
    <row r="11" ht="27" customHeight="1" spans="1:7">
      <c r="A11" s="70" t="s">
        <v>37</v>
      </c>
      <c r="B11" s="70"/>
      <c r="C11" s="70"/>
      <c r="D11" s="70"/>
      <c r="E11" s="70"/>
      <c r="F11" s="70"/>
      <c r="G11" s="70"/>
    </row>
    <row r="12" ht="27" customHeight="1" spans="1:7">
      <c r="A12" s="70"/>
      <c r="B12" s="70"/>
      <c r="C12" s="70"/>
      <c r="D12" s="70"/>
      <c r="E12" s="70"/>
      <c r="F12" s="70"/>
      <c r="G12" s="70"/>
    </row>
  </sheetData>
  <sheetProtection password="C71F" sheet="1" objects="1"/>
  <mergeCells count="6">
    <mergeCell ref="A1:B1"/>
    <mergeCell ref="A2:G2"/>
    <mergeCell ref="A3:B3"/>
    <mergeCell ref="F3:G3"/>
    <mergeCell ref="A10:F10"/>
    <mergeCell ref="A11:G12"/>
  </mergeCells>
  <pageMargins left="0.786805555555556" right="0.747916666666667" top="0.751388888888889" bottom="0.751388888888889" header="0.472222222222222" footer="0.298611111111111"/>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M10" sqref="M10"/>
    </sheetView>
  </sheetViews>
  <sheetFormatPr defaultColWidth="9" defaultRowHeight="13.5" outlineLevelCol="6"/>
  <cols>
    <col min="1" max="1" width="8.25" style="25" customWidth="1"/>
    <col min="2" max="2" width="22.75" style="24" customWidth="1"/>
    <col min="3" max="3" width="8.125" style="24" customWidth="1"/>
    <col min="4" max="4" width="11.375" style="24" customWidth="1"/>
    <col min="5" max="5" width="9.25" style="24" customWidth="1"/>
    <col min="6" max="6" width="12.75" style="24" customWidth="1"/>
    <col min="7" max="7" width="14" style="24" customWidth="1"/>
    <col min="8" max="16384" width="9" style="24"/>
  </cols>
  <sheetData>
    <row r="1" ht="25" customHeight="1" spans="1:7">
      <c r="A1" s="26" t="s">
        <v>38</v>
      </c>
      <c r="B1" s="26"/>
      <c r="C1" s="26"/>
      <c r="D1" s="26"/>
      <c r="E1" s="26"/>
      <c r="F1" s="26"/>
      <c r="G1" s="26"/>
    </row>
    <row r="2" s="24" customFormat="1" ht="25" customHeight="1" spans="1:7">
      <c r="A2" s="27"/>
      <c r="B2" s="27"/>
      <c r="C2" s="28"/>
      <c r="E2" s="29"/>
      <c r="F2" s="30" t="s">
        <v>17</v>
      </c>
      <c r="G2" s="30"/>
    </row>
    <row r="3" ht="33" customHeight="1" spans="1:7">
      <c r="A3" s="31" t="s">
        <v>18</v>
      </c>
      <c r="B3" s="31" t="s">
        <v>19</v>
      </c>
      <c r="C3" s="31" t="s">
        <v>20</v>
      </c>
      <c r="D3" s="31" t="s">
        <v>21</v>
      </c>
      <c r="E3" s="31" t="s">
        <v>22</v>
      </c>
      <c r="F3" s="31" t="s">
        <v>23</v>
      </c>
      <c r="G3" s="31" t="s">
        <v>24</v>
      </c>
    </row>
    <row r="4" ht="41" customHeight="1" spans="1:7">
      <c r="A4" s="32">
        <v>702</v>
      </c>
      <c r="B4" s="33" t="s">
        <v>39</v>
      </c>
      <c r="C4" s="34"/>
      <c r="D4" s="35"/>
      <c r="E4" s="35"/>
      <c r="F4" s="34"/>
      <c r="G4" s="36"/>
    </row>
    <row r="5" ht="41" customHeight="1" spans="1:7">
      <c r="A5" s="37" t="s">
        <v>40</v>
      </c>
      <c r="B5" s="33" t="s">
        <v>41</v>
      </c>
      <c r="C5" s="34" t="s">
        <v>42</v>
      </c>
      <c r="D5" s="35">
        <v>110</v>
      </c>
      <c r="E5" s="35">
        <v>1100</v>
      </c>
      <c r="F5" s="38"/>
      <c r="G5" s="36">
        <f>D5*F5</f>
        <v>0</v>
      </c>
    </row>
    <row r="6" ht="41" customHeight="1" spans="1:7">
      <c r="A6" s="37" t="s">
        <v>43</v>
      </c>
      <c r="B6" s="33" t="s">
        <v>44</v>
      </c>
      <c r="C6" s="34" t="s">
        <v>45</v>
      </c>
      <c r="D6" s="35">
        <v>1600</v>
      </c>
      <c r="E6" s="35">
        <v>15.53</v>
      </c>
      <c r="F6" s="38"/>
      <c r="G6" s="36">
        <f>D6*F6</f>
        <v>0</v>
      </c>
    </row>
    <row r="7" ht="41" customHeight="1" spans="1:7">
      <c r="A7" s="37">
        <v>703</v>
      </c>
      <c r="B7" s="33" t="s">
        <v>46</v>
      </c>
      <c r="C7" s="34"/>
      <c r="D7" s="35"/>
      <c r="E7" s="35"/>
      <c r="F7" s="36"/>
      <c r="G7" s="36"/>
    </row>
    <row r="8" ht="41" customHeight="1" spans="1:7">
      <c r="A8" s="37" t="s">
        <v>47</v>
      </c>
      <c r="B8" s="33" t="s">
        <v>48</v>
      </c>
      <c r="C8" s="34" t="s">
        <v>45</v>
      </c>
      <c r="D8" s="35">
        <v>1600</v>
      </c>
      <c r="E8" s="35">
        <v>21.34</v>
      </c>
      <c r="F8" s="38"/>
      <c r="G8" s="36">
        <f>D8*F8</f>
        <v>0</v>
      </c>
    </row>
    <row r="9" ht="41" customHeight="1" spans="1:7">
      <c r="A9" s="37">
        <v>704</v>
      </c>
      <c r="B9" s="33" t="s">
        <v>49</v>
      </c>
      <c r="C9" s="34"/>
      <c r="D9" s="35"/>
      <c r="E9" s="35"/>
      <c r="F9" s="36"/>
      <c r="G9" s="36"/>
    </row>
    <row r="10" ht="41" customHeight="1" spans="1:7">
      <c r="A10" s="33" t="s">
        <v>50</v>
      </c>
      <c r="B10" s="33" t="s">
        <v>51</v>
      </c>
      <c r="C10" s="33"/>
      <c r="D10" s="35"/>
      <c r="E10" s="35"/>
      <c r="F10" s="35"/>
      <c r="G10" s="36"/>
    </row>
    <row r="11" ht="41" customHeight="1" spans="1:7">
      <c r="A11" s="39" t="s">
        <v>52</v>
      </c>
      <c r="B11" s="33" t="s">
        <v>53</v>
      </c>
      <c r="C11" s="34" t="s">
        <v>54</v>
      </c>
      <c r="D11" s="35">
        <v>1800</v>
      </c>
      <c r="E11" s="35">
        <v>119.03</v>
      </c>
      <c r="F11" s="40"/>
      <c r="G11" s="36">
        <f>D11*F11</f>
        <v>0</v>
      </c>
    </row>
    <row r="12" ht="41" customHeight="1" spans="1:7">
      <c r="A12" s="37">
        <v>706</v>
      </c>
      <c r="B12" s="37" t="s">
        <v>55</v>
      </c>
      <c r="C12" s="37"/>
      <c r="D12" s="35"/>
      <c r="E12" s="35"/>
      <c r="F12" s="35"/>
      <c r="G12" s="36"/>
    </row>
    <row r="13" ht="41" customHeight="1" spans="1:7">
      <c r="A13" s="37" t="s">
        <v>56</v>
      </c>
      <c r="B13" s="37" t="s">
        <v>57</v>
      </c>
      <c r="C13" s="37" t="s">
        <v>58</v>
      </c>
      <c r="D13" s="35">
        <v>550</v>
      </c>
      <c r="E13" s="35">
        <v>1900</v>
      </c>
      <c r="F13" s="40"/>
      <c r="G13" s="36">
        <f>D13*F13</f>
        <v>0</v>
      </c>
    </row>
    <row r="14" ht="41" customHeight="1" spans="1:7">
      <c r="A14" s="37" t="s">
        <v>59</v>
      </c>
      <c r="B14" s="37" t="s">
        <v>60</v>
      </c>
      <c r="C14" s="37" t="s">
        <v>58</v>
      </c>
      <c r="D14" s="35">
        <v>140</v>
      </c>
      <c r="E14" s="35">
        <v>1700</v>
      </c>
      <c r="F14" s="40"/>
      <c r="G14" s="36">
        <f>D14*F14</f>
        <v>0</v>
      </c>
    </row>
    <row r="15" ht="41" customHeight="1" spans="1:7">
      <c r="A15" s="41" t="s">
        <v>61</v>
      </c>
      <c r="B15" s="41" t="s">
        <v>62</v>
      </c>
      <c r="C15" s="41" t="s">
        <v>63</v>
      </c>
      <c r="D15" s="35">
        <v>1</v>
      </c>
      <c r="E15" s="35">
        <v>3000</v>
      </c>
      <c r="F15" s="40"/>
      <c r="G15" s="36">
        <f>D15*F15</f>
        <v>0</v>
      </c>
    </row>
    <row r="16" ht="34" customHeight="1" spans="1:7">
      <c r="A16" s="42" t="s">
        <v>64</v>
      </c>
      <c r="B16" s="42"/>
      <c r="C16" s="42"/>
      <c r="D16" s="42"/>
      <c r="E16" s="42"/>
      <c r="F16" s="42"/>
      <c r="G16" s="35">
        <f>SUM(G4:G15)</f>
        <v>0</v>
      </c>
    </row>
  </sheetData>
  <sheetProtection password="C71F" sheet="1" objects="1"/>
  <mergeCells count="4">
    <mergeCell ref="A1:G1"/>
    <mergeCell ref="A2:B2"/>
    <mergeCell ref="F2:G2"/>
    <mergeCell ref="A16:F16"/>
  </mergeCells>
  <pageMargins left="0.786805555555556" right="0.751388888888889" top="1" bottom="1" header="0.511805555555556" footer="0.511805555555556"/>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tabSelected="1" workbookViewId="0">
      <selection activeCell="J8" sqref="J8"/>
    </sheetView>
  </sheetViews>
  <sheetFormatPr defaultColWidth="9" defaultRowHeight="13.5" outlineLevelCol="4"/>
  <cols>
    <col min="1" max="4" width="16" style="16" customWidth="1"/>
    <col min="5" max="5" width="23" style="16" customWidth="1"/>
    <col min="6" max="16384" width="9" style="16"/>
  </cols>
  <sheetData>
    <row r="1" ht="36" customHeight="1" spans="1:5">
      <c r="A1" s="17" t="s">
        <v>65</v>
      </c>
      <c r="B1" s="17"/>
      <c r="C1" s="17"/>
      <c r="D1" s="17"/>
      <c r="E1" s="17"/>
    </row>
    <row r="2" ht="36" customHeight="1" spans="1:5">
      <c r="A2" s="18"/>
      <c r="B2" s="18"/>
      <c r="C2" s="19"/>
      <c r="D2" s="20" t="s">
        <v>17</v>
      </c>
      <c r="E2" s="20"/>
    </row>
    <row r="3" ht="36" customHeight="1" spans="1:5">
      <c r="A3" s="21" t="s">
        <v>66</v>
      </c>
      <c r="B3" s="21" t="s">
        <v>67</v>
      </c>
      <c r="C3" s="21" t="s">
        <v>68</v>
      </c>
      <c r="D3" s="21"/>
      <c r="E3" s="21" t="s">
        <v>69</v>
      </c>
    </row>
    <row r="4" ht="36" customHeight="1" spans="1:5">
      <c r="A4" s="22">
        <v>1</v>
      </c>
      <c r="B4" s="22">
        <v>100</v>
      </c>
      <c r="C4" s="22" t="s">
        <v>70</v>
      </c>
      <c r="D4" s="22"/>
      <c r="E4" s="23">
        <f>'1总则'!G10</f>
        <v>72006</v>
      </c>
    </row>
    <row r="5" ht="36" customHeight="1" spans="1:5">
      <c r="A5" s="22">
        <v>2</v>
      </c>
      <c r="B5" s="22">
        <v>700</v>
      </c>
      <c r="C5" s="22" t="s">
        <v>71</v>
      </c>
      <c r="D5" s="22"/>
      <c r="E5" s="23">
        <f>'7绿化'!G16</f>
        <v>0</v>
      </c>
    </row>
    <row r="6" ht="36" customHeight="1" spans="1:5">
      <c r="A6" s="22">
        <v>3</v>
      </c>
      <c r="B6" s="22" t="s">
        <v>72</v>
      </c>
      <c r="C6" s="22"/>
      <c r="D6" s="22"/>
      <c r="E6" s="23">
        <f>SUM(E4:E5)</f>
        <v>72006</v>
      </c>
    </row>
    <row r="7" ht="36" customHeight="1" spans="1:5">
      <c r="A7" s="22">
        <v>4</v>
      </c>
      <c r="B7" s="22" t="s">
        <v>73</v>
      </c>
      <c r="C7" s="22"/>
      <c r="D7" s="22"/>
      <c r="E7" s="23">
        <v>0</v>
      </c>
    </row>
    <row r="8" ht="36" customHeight="1" spans="1:5">
      <c r="A8" s="22">
        <v>5</v>
      </c>
      <c r="B8" s="22" t="s">
        <v>74</v>
      </c>
      <c r="C8" s="22"/>
      <c r="D8" s="22"/>
      <c r="E8" s="23">
        <f>E6+E7</f>
        <v>72006</v>
      </c>
    </row>
    <row r="9" s="15" customFormat="1" ht="17" customHeight="1"/>
    <row r="10" s="15" customFormat="1" ht="17" customHeight="1"/>
    <row r="11" s="15" customFormat="1" ht="17" customHeight="1"/>
    <row r="12" s="15" customFormat="1" ht="17" customHeight="1"/>
    <row r="13" s="15" customFormat="1" ht="17" customHeight="1"/>
    <row r="14" s="15" customFormat="1" ht="17" customHeight="1"/>
    <row r="15" s="15" customFormat="1" ht="17" customHeight="1"/>
    <row r="16" s="15" customFormat="1" ht="17" customHeight="1"/>
    <row r="17" s="15" customFormat="1" ht="17" customHeight="1"/>
    <row r="18" s="15" customFormat="1" ht="17" customHeight="1"/>
    <row r="19" s="15" customFormat="1"/>
  </sheetData>
  <sheetProtection password="C71F" sheet="1" objects="1"/>
  <mergeCells count="9">
    <mergeCell ref="A1:E1"/>
    <mergeCell ref="A2:B2"/>
    <mergeCell ref="D2:E2"/>
    <mergeCell ref="C3:D3"/>
    <mergeCell ref="C4:D4"/>
    <mergeCell ref="C5:D5"/>
    <mergeCell ref="B6:D6"/>
    <mergeCell ref="B7:D7"/>
    <mergeCell ref="B8:D8"/>
  </mergeCells>
  <pageMargins left="0.826388888888889"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6"/>
  <sheetViews>
    <sheetView workbookViewId="0">
      <selection activeCell="J6" sqref="J6"/>
    </sheetView>
  </sheetViews>
  <sheetFormatPr defaultColWidth="9" defaultRowHeight="14.25"/>
  <cols>
    <col min="1" max="1" width="4.28333333333333" style="4" customWidth="1"/>
    <col min="2" max="2" width="5.625" style="4" customWidth="1"/>
    <col min="3" max="3" width="21.75" style="4" customWidth="1"/>
    <col min="4" max="5" width="6.375" style="4" customWidth="1"/>
    <col min="6" max="6" width="7.53333333333333" style="4" customWidth="1"/>
    <col min="7" max="7" width="6.11666666666667" style="4" customWidth="1"/>
    <col min="8" max="9" width="6.375" style="4" customWidth="1"/>
    <col min="10" max="10" width="6.89166666666667" style="4" customWidth="1"/>
    <col min="11" max="11" width="7.01666666666667" style="4" customWidth="1"/>
    <col min="12" max="13" width="7.4" style="4" customWidth="1"/>
    <col min="14" max="18" width="6.375" style="4" customWidth="1"/>
    <col min="19" max="16384" width="9" style="4"/>
  </cols>
  <sheetData>
    <row r="1" s="1" customFormat="1" ht="30" customHeight="1" spans="1:18">
      <c r="A1" s="5" t="s">
        <v>75</v>
      </c>
      <c r="B1" s="5"/>
      <c r="C1" s="5"/>
      <c r="D1" s="5"/>
      <c r="E1" s="5"/>
      <c r="F1" s="5"/>
      <c r="G1" s="5"/>
      <c r="H1" s="5"/>
      <c r="I1" s="5"/>
      <c r="J1" s="5"/>
      <c r="K1" s="5"/>
      <c r="L1" s="5"/>
      <c r="M1" s="5"/>
      <c r="N1" s="5"/>
      <c r="O1" s="5"/>
      <c r="P1" s="5"/>
      <c r="Q1" s="5"/>
      <c r="R1" s="5"/>
    </row>
    <row r="2" s="2" customFormat="1" ht="23" customHeight="1" spans="1:18">
      <c r="A2" s="6" t="s">
        <v>66</v>
      </c>
      <c r="B2" s="6" t="s">
        <v>76</v>
      </c>
      <c r="C2" s="6" t="s">
        <v>77</v>
      </c>
      <c r="D2" s="7" t="s">
        <v>78</v>
      </c>
      <c r="E2" s="7"/>
      <c r="F2" s="7"/>
      <c r="G2" s="8" t="s">
        <v>79</v>
      </c>
      <c r="H2" s="8"/>
      <c r="I2" s="8"/>
      <c r="J2" s="8"/>
      <c r="K2" s="8"/>
      <c r="L2" s="8"/>
      <c r="M2" s="7" t="s">
        <v>80</v>
      </c>
      <c r="N2" s="6" t="s">
        <v>81</v>
      </c>
      <c r="O2" s="6" t="s">
        <v>82</v>
      </c>
      <c r="P2" s="6" t="s">
        <v>83</v>
      </c>
      <c r="Q2" s="6" t="s">
        <v>84</v>
      </c>
      <c r="R2" s="12" t="s">
        <v>85</v>
      </c>
    </row>
    <row r="3" s="2" customFormat="1" ht="16" customHeight="1" spans="1:18">
      <c r="A3" s="9"/>
      <c r="B3" s="9"/>
      <c r="C3" s="9"/>
      <c r="D3" s="6" t="s">
        <v>86</v>
      </c>
      <c r="E3" s="6" t="s">
        <v>23</v>
      </c>
      <c r="F3" s="6" t="s">
        <v>87</v>
      </c>
      <c r="G3" s="7" t="s">
        <v>88</v>
      </c>
      <c r="H3" s="7"/>
      <c r="I3" s="7"/>
      <c r="J3" s="7"/>
      <c r="K3" s="12" t="s">
        <v>89</v>
      </c>
      <c r="L3" s="12" t="s">
        <v>87</v>
      </c>
      <c r="M3" s="6" t="s">
        <v>90</v>
      </c>
      <c r="N3" s="9"/>
      <c r="O3" s="9"/>
      <c r="P3" s="9"/>
      <c r="Q3" s="9"/>
      <c r="R3" s="13"/>
    </row>
    <row r="4" s="2" customFormat="1" ht="17" customHeight="1" spans="1:18">
      <c r="A4" s="9"/>
      <c r="B4" s="9"/>
      <c r="C4" s="9"/>
      <c r="D4" s="9"/>
      <c r="E4" s="9"/>
      <c r="F4" s="9"/>
      <c r="G4" s="7"/>
      <c r="H4" s="7"/>
      <c r="I4" s="7"/>
      <c r="J4" s="7"/>
      <c r="K4" s="13"/>
      <c r="L4" s="13"/>
      <c r="M4" s="9"/>
      <c r="N4" s="9"/>
      <c r="O4" s="9"/>
      <c r="P4" s="9"/>
      <c r="Q4" s="9"/>
      <c r="R4" s="13"/>
    </row>
    <row r="5" s="2" customFormat="1" ht="30" customHeight="1" spans="1:18">
      <c r="A5" s="10"/>
      <c r="B5" s="10"/>
      <c r="C5" s="10"/>
      <c r="D5" s="10"/>
      <c r="E5" s="10"/>
      <c r="F5" s="10"/>
      <c r="G5" s="7" t="s">
        <v>91</v>
      </c>
      <c r="H5" s="7" t="s">
        <v>20</v>
      </c>
      <c r="I5" s="7" t="s">
        <v>23</v>
      </c>
      <c r="J5" s="7" t="s">
        <v>92</v>
      </c>
      <c r="K5" s="14"/>
      <c r="L5" s="14"/>
      <c r="M5" s="10"/>
      <c r="N5" s="10"/>
      <c r="O5" s="10"/>
      <c r="P5" s="10"/>
      <c r="Q5" s="10"/>
      <c r="R5" s="14"/>
    </row>
    <row r="6" s="2" customFormat="1" ht="24.95" customHeight="1" spans="1:18">
      <c r="A6" s="11"/>
      <c r="B6" s="11"/>
      <c r="C6" s="11"/>
      <c r="D6" s="11"/>
      <c r="E6" s="11"/>
      <c r="F6" s="11"/>
      <c r="G6" s="11"/>
      <c r="H6" s="11"/>
      <c r="I6" s="11"/>
      <c r="J6" s="11"/>
      <c r="K6" s="11"/>
      <c r="L6" s="11"/>
      <c r="M6" s="11"/>
      <c r="N6" s="11"/>
      <c r="O6" s="11"/>
      <c r="P6" s="11"/>
      <c r="Q6" s="11"/>
      <c r="R6" s="11"/>
    </row>
    <row r="7" s="2" customFormat="1" ht="24.95" customHeight="1" spans="1:18">
      <c r="A7" s="11"/>
      <c r="B7" s="11"/>
      <c r="C7" s="11"/>
      <c r="D7" s="11"/>
      <c r="E7" s="11"/>
      <c r="F7" s="11"/>
      <c r="G7" s="11"/>
      <c r="H7" s="11"/>
      <c r="I7" s="11"/>
      <c r="J7" s="11"/>
      <c r="K7" s="11"/>
      <c r="L7" s="11"/>
      <c r="M7" s="11"/>
      <c r="N7" s="11"/>
      <c r="O7" s="11"/>
      <c r="P7" s="11"/>
      <c r="Q7" s="11"/>
      <c r="R7" s="11"/>
    </row>
    <row r="8" s="2" customFormat="1" ht="24.95" customHeight="1" spans="1:18">
      <c r="A8" s="11"/>
      <c r="B8" s="11"/>
      <c r="C8" s="11"/>
      <c r="D8" s="11"/>
      <c r="E8" s="11"/>
      <c r="F8" s="11"/>
      <c r="G8" s="11"/>
      <c r="H8" s="11"/>
      <c r="I8" s="11"/>
      <c r="J8" s="11"/>
      <c r="K8" s="11"/>
      <c r="L8" s="11"/>
      <c r="M8" s="11"/>
      <c r="N8" s="11"/>
      <c r="O8" s="11"/>
      <c r="P8" s="11"/>
      <c r="Q8" s="11"/>
      <c r="R8" s="11"/>
    </row>
    <row r="9" s="2" customFormat="1" ht="24.95" customHeight="1" spans="1:18">
      <c r="A9" s="11"/>
      <c r="B9" s="11"/>
      <c r="C9" s="11"/>
      <c r="D9" s="11"/>
      <c r="E9" s="11"/>
      <c r="F9" s="11"/>
      <c r="G9" s="11"/>
      <c r="H9" s="11"/>
      <c r="I9" s="11"/>
      <c r="J9" s="11"/>
      <c r="K9" s="11"/>
      <c r="L9" s="11"/>
      <c r="M9" s="11"/>
      <c r="N9" s="11"/>
      <c r="O9" s="11"/>
      <c r="P9" s="11"/>
      <c r="Q9" s="11"/>
      <c r="R9" s="11"/>
    </row>
    <row r="10" s="2" customFormat="1" ht="24.95" customHeight="1" spans="1:18">
      <c r="A10" s="11"/>
      <c r="B10" s="11"/>
      <c r="C10" s="11"/>
      <c r="D10" s="11"/>
      <c r="E10" s="11"/>
      <c r="F10" s="11"/>
      <c r="G10" s="11"/>
      <c r="H10" s="11"/>
      <c r="I10" s="11"/>
      <c r="J10" s="11"/>
      <c r="K10" s="11"/>
      <c r="L10" s="11"/>
      <c r="M10" s="11"/>
      <c r="N10" s="11"/>
      <c r="O10" s="11"/>
      <c r="P10" s="11"/>
      <c r="Q10" s="11"/>
      <c r="R10" s="11"/>
    </row>
    <row r="11" s="2" customFormat="1" ht="24.95" customHeight="1" spans="1:18">
      <c r="A11" s="11"/>
      <c r="B11" s="11"/>
      <c r="C11" s="11"/>
      <c r="D11" s="11"/>
      <c r="E11" s="11"/>
      <c r="F11" s="11"/>
      <c r="G11" s="11"/>
      <c r="H11" s="11"/>
      <c r="I11" s="11"/>
      <c r="J11" s="11"/>
      <c r="K11" s="11"/>
      <c r="L11" s="11"/>
      <c r="M11" s="11"/>
      <c r="N11" s="11"/>
      <c r="O11" s="11"/>
      <c r="P11" s="11"/>
      <c r="Q11" s="11"/>
      <c r="R11" s="11"/>
    </row>
    <row r="12" s="2" customFormat="1" ht="24.95" customHeight="1" spans="1:18">
      <c r="A12" s="11"/>
      <c r="B12" s="11"/>
      <c r="C12" s="11"/>
      <c r="D12" s="11"/>
      <c r="E12" s="11"/>
      <c r="F12" s="11"/>
      <c r="G12" s="11"/>
      <c r="H12" s="11"/>
      <c r="I12" s="11"/>
      <c r="J12" s="11"/>
      <c r="K12" s="11"/>
      <c r="L12" s="11"/>
      <c r="M12" s="11"/>
      <c r="N12" s="11"/>
      <c r="O12" s="11"/>
      <c r="P12" s="11"/>
      <c r="Q12" s="11"/>
      <c r="R12" s="11"/>
    </row>
    <row r="13" s="2" customFormat="1" ht="24.95" customHeight="1" spans="1:18">
      <c r="A13" s="11"/>
      <c r="B13" s="11"/>
      <c r="C13" s="11"/>
      <c r="D13" s="11"/>
      <c r="E13" s="11"/>
      <c r="F13" s="11"/>
      <c r="G13" s="11"/>
      <c r="H13" s="11"/>
      <c r="I13" s="11"/>
      <c r="J13" s="11"/>
      <c r="K13" s="11"/>
      <c r="L13" s="11"/>
      <c r="M13" s="11"/>
      <c r="N13" s="11"/>
      <c r="O13" s="11"/>
      <c r="P13" s="11"/>
      <c r="Q13" s="11"/>
      <c r="R13" s="11"/>
    </row>
    <row r="14" s="2" customFormat="1" ht="24.95" customHeight="1" spans="1:18">
      <c r="A14" s="11"/>
      <c r="B14" s="11"/>
      <c r="C14" s="11"/>
      <c r="D14" s="11"/>
      <c r="E14" s="11"/>
      <c r="F14" s="11"/>
      <c r="G14" s="11"/>
      <c r="H14" s="11"/>
      <c r="I14" s="11"/>
      <c r="J14" s="11"/>
      <c r="K14" s="11"/>
      <c r="L14" s="11"/>
      <c r="M14" s="11"/>
      <c r="N14" s="11"/>
      <c r="O14" s="11"/>
      <c r="P14" s="11"/>
      <c r="Q14" s="11"/>
      <c r="R14" s="11"/>
    </row>
    <row r="15" s="2" customFormat="1" ht="24.95" customHeight="1" spans="1:18">
      <c r="A15" s="11"/>
      <c r="B15" s="11"/>
      <c r="C15" s="11"/>
      <c r="D15" s="11"/>
      <c r="E15" s="11"/>
      <c r="F15" s="11"/>
      <c r="G15" s="11"/>
      <c r="H15" s="11"/>
      <c r="I15" s="11"/>
      <c r="J15" s="11"/>
      <c r="K15" s="11"/>
      <c r="L15" s="11"/>
      <c r="M15" s="11"/>
      <c r="N15" s="11"/>
      <c r="O15" s="11"/>
      <c r="P15" s="11"/>
      <c r="Q15" s="11"/>
      <c r="R15" s="11"/>
    </row>
    <row r="16" s="2" customFormat="1" ht="24.95" customHeight="1" spans="1:18">
      <c r="A16" s="11"/>
      <c r="B16" s="11"/>
      <c r="C16" s="11"/>
      <c r="D16" s="11"/>
      <c r="E16" s="11"/>
      <c r="F16" s="11"/>
      <c r="G16" s="11"/>
      <c r="H16" s="11"/>
      <c r="I16" s="11"/>
      <c r="J16" s="11"/>
      <c r="K16" s="11"/>
      <c r="L16" s="11"/>
      <c r="M16" s="11"/>
      <c r="N16" s="11"/>
      <c r="O16" s="11"/>
      <c r="P16" s="11"/>
      <c r="Q16" s="11"/>
      <c r="R16" s="11"/>
    </row>
    <row r="17" s="2" customFormat="1" ht="24.95" customHeight="1" spans="1:18">
      <c r="A17" s="11"/>
      <c r="B17" s="11"/>
      <c r="C17" s="11"/>
      <c r="D17" s="11"/>
      <c r="E17" s="11"/>
      <c r="F17" s="11"/>
      <c r="G17" s="11"/>
      <c r="H17" s="11"/>
      <c r="I17" s="11"/>
      <c r="J17" s="11"/>
      <c r="K17" s="11"/>
      <c r="L17" s="11"/>
      <c r="M17" s="11"/>
      <c r="N17" s="11"/>
      <c r="O17" s="11"/>
      <c r="P17" s="11"/>
      <c r="Q17" s="11"/>
      <c r="R17" s="11"/>
    </row>
    <row r="18" s="3" customFormat="1" ht="12.75"/>
    <row r="19" s="3" customFormat="1" ht="12.75"/>
    <row r="20" s="3" customFormat="1" ht="12.75"/>
    <row r="21" s="3" customFormat="1" ht="12.75"/>
    <row r="22" s="3" customFormat="1" ht="12.75"/>
    <row r="23" s="3" customFormat="1" ht="12.75"/>
    <row r="24" s="3" customFormat="1" ht="12.75"/>
    <row r="25" s="3" customFormat="1" ht="12.75"/>
    <row r="26" s="3" customFormat="1" ht="12.75"/>
    <row r="27" s="3" customFormat="1" ht="12.75"/>
    <row r="28" s="3" customFormat="1" ht="12.75"/>
    <row r="29" s="3" customFormat="1" ht="12.75"/>
    <row r="30" s="3" customFormat="1" ht="12.75"/>
    <row r="31" s="3" customFormat="1" ht="12.75"/>
    <row r="32" s="3" customFormat="1" ht="12.75"/>
    <row r="33" s="3" customFormat="1" ht="12.75"/>
    <row r="34" s="3" customFormat="1" ht="12.75"/>
    <row r="35" s="3" customFormat="1" ht="12.75"/>
    <row r="36" s="3" customFormat="1" ht="12.75"/>
  </sheetData>
  <sheetProtection password="C71F" sheet="1" objects="1"/>
  <mergeCells count="18">
    <mergeCell ref="A1:R1"/>
    <mergeCell ref="D2:F2"/>
    <mergeCell ref="G2:L2"/>
    <mergeCell ref="A2:A5"/>
    <mergeCell ref="B2:B5"/>
    <mergeCell ref="C2:C5"/>
    <mergeCell ref="D3:D5"/>
    <mergeCell ref="E3:E5"/>
    <mergeCell ref="F3:F5"/>
    <mergeCell ref="K3:K5"/>
    <mergeCell ref="L3:L5"/>
    <mergeCell ref="M3:M5"/>
    <mergeCell ref="N2:N5"/>
    <mergeCell ref="O2:O5"/>
    <mergeCell ref="P2:P5"/>
    <mergeCell ref="Q2:Q5"/>
    <mergeCell ref="R2:R5"/>
    <mergeCell ref="G3:J4"/>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清单说明</vt:lpstr>
      <vt:lpstr>1总则</vt:lpstr>
      <vt:lpstr>7绿化</vt:lpstr>
      <vt:lpstr>汇总</vt:lpstr>
      <vt:lpstr>分析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王欢</cp:lastModifiedBy>
  <dcterms:created xsi:type="dcterms:W3CDTF">2017-10-25T13:15:00Z</dcterms:created>
  <dcterms:modified xsi:type="dcterms:W3CDTF">2020-09-09T06:59:58Z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